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ljjarmon\Box\Lori Jarmon\ERI Information\"/>
    </mc:Choice>
  </mc:AlternateContent>
  <xr:revisionPtr revIDLastSave="0" documentId="8_{6D78B7E4-2FF7-4A35-8764-DB489E6E4C40}" xr6:coauthVersionLast="47" xr6:coauthVersionMax="47" xr10:uidLastSave="{00000000-0000-0000-0000-000000000000}"/>
  <bookViews>
    <workbookView xWindow="24204" yWindow="336" windowWidth="24372" windowHeight="13272" xr2:uid="{6579D0D7-D8E0-4BF3-BF4E-910F0E7A046D}"/>
  </bookViews>
  <sheets>
    <sheet name="Sheet1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F46" i="2"/>
  <c r="F45" i="2"/>
  <c r="F44" i="2"/>
  <c r="E8" i="2" s="1"/>
</calcChain>
</file>

<file path=xl/sharedStrings.xml><?xml version="1.0" encoding="utf-8"?>
<sst xmlns="http://schemas.openxmlformats.org/spreadsheetml/2006/main" count="76" uniqueCount="46">
  <si>
    <t>Holiday</t>
  </si>
  <si>
    <t>OSPA Closed</t>
  </si>
  <si>
    <t>Holidays/OSPA Closed</t>
  </si>
  <si>
    <t>Level  3</t>
  </si>
  <si>
    <t>Level  2</t>
  </si>
  <si>
    <t>Level 1</t>
  </si>
  <si>
    <t>Industry with Federal flow-thru, Cost Share</t>
  </si>
  <si>
    <t>Internal Funding/Industry proposal (no Cost Share)</t>
  </si>
  <si>
    <t>Internal proposal with Cost Share</t>
  </si>
  <si>
    <t>NSF (no subs)</t>
  </si>
  <si>
    <t>Award transfer</t>
  </si>
  <si>
    <t>NSF Collaborative Proposal (non-lead)</t>
  </si>
  <si>
    <t>USDA with subs (MTDC vs TFFA)</t>
  </si>
  <si>
    <t>Foundation proposals</t>
  </si>
  <si>
    <t>DOD with subs and complex template</t>
  </si>
  <si>
    <t>NIH with subs</t>
  </si>
  <si>
    <t>NIH modular (no subs)</t>
  </si>
  <si>
    <t>$0 pre-proposal</t>
  </si>
  <si>
    <t>Large Cost Share commitment (1:1 match)</t>
  </si>
  <si>
    <t>DOD (no subs)</t>
  </si>
  <si>
    <t>USDA (no subs)</t>
  </si>
  <si>
    <t>$0 quick proposal</t>
  </si>
  <si>
    <t>Very complex and unusual Solicitation with multiple subs</t>
  </si>
  <si>
    <t>DOE with subs and/or cost share</t>
  </si>
  <si>
    <t>DOE (no subs or Cost Share)</t>
  </si>
  <si>
    <t>ERI Service Matrix</t>
  </si>
  <si>
    <r>
      <rPr>
        <b/>
        <sz val="16"/>
        <color rgb="FFFF0000"/>
        <rFont val="Aptos Narrow"/>
        <family val="2"/>
        <scheme val="minor"/>
      </rPr>
      <t>Step 2</t>
    </r>
    <r>
      <rPr>
        <b/>
        <sz val="14"/>
        <color theme="1"/>
        <rFont val="Aptos Narrow"/>
        <family val="2"/>
        <scheme val="minor"/>
      </rPr>
      <t xml:space="preserve"> :Choose the level of proposal from below box</t>
    </r>
  </si>
  <si>
    <r>
      <rPr>
        <b/>
        <sz val="16"/>
        <color rgb="FFFF0000"/>
        <rFont val="Aptos Narrow"/>
        <family val="2"/>
        <scheme val="minor"/>
      </rPr>
      <t xml:space="preserve">Step 1 </t>
    </r>
    <r>
      <rPr>
        <b/>
        <sz val="14"/>
        <color theme="1"/>
        <rFont val="Aptos Narrow"/>
        <family val="2"/>
        <scheme val="minor"/>
      </rPr>
      <t xml:space="preserve">: Enter the submission deadline </t>
    </r>
  </si>
  <si>
    <t>ERI Streamlyne PD routing Process</t>
  </si>
  <si>
    <t>Level 1 Proposal: ERI Service Request needs to be submitted at least one week before OSPA initiation deadline</t>
  </si>
  <si>
    <t>Level 2 Proposal: ERI Service Request needs to be submitted at least two weeks before OSPA initiation deadline</t>
  </si>
  <si>
    <t>Level 3 Proposal: ERI Service Request needs to be submitted at least three weeks before OSPA initiation deadline</t>
  </si>
  <si>
    <t>ERI Service Request Form</t>
  </si>
  <si>
    <t>Step 3:  Submit</t>
  </si>
  <si>
    <t>OSPA Initial Review Deadline                                          8 business days &gt;submisison deadline</t>
  </si>
  <si>
    <t>NASA Proposal with costshare and subs</t>
  </si>
  <si>
    <t>ISU is Sub-awardee</t>
  </si>
  <si>
    <t>NSF Collaborative Proposal - ISU lead and no subs</t>
  </si>
  <si>
    <t>NSF proposals with subs</t>
  </si>
  <si>
    <t>NASA -with simple costshare and no subs</t>
  </si>
  <si>
    <t>Non-profit sponsor with simple Cost Share</t>
  </si>
  <si>
    <t>Level 3: Proposals with subs and/or costshare, complex guideline/budget templates</t>
  </si>
  <si>
    <t>Level 2:  Porposals with simple costshare, non-standard sponsors, and no subs</t>
  </si>
  <si>
    <t>OSPA 2024 Winter break</t>
  </si>
  <si>
    <t xml:space="preserve">Note: Note:For any proposal due between 12/20/2024 and 01/03/25, please submit your ERI service request by 11/25/2024. </t>
  </si>
  <si>
    <t>The  calculator already considered OSPA 2024 Winter break holidays. "  Streamlyne PDs to arrive in OSPA for Initial Review on or before 12/10/24 for proposals with due dates between 12/20/24 and 1/3/25. (OSPA 2024 Winter Break)"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</si>
</sst>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1"/>
      <color theme="1"/>
      <name val="Calibri"/>
      <family val="2"/>
    </font>
    <font>
      <b/>
      <sz val="14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9.9978637043366805E-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theme="7" tint="0.39997558519241921"/>
      </top>
      <bottom style="medium">
        <color theme="7" tint="0.3999755851924192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14" fontId="9" fillId="4" borderId="9" xfId="0" applyNumberFormat="1" applyFont="1" applyFill="1" applyBorder="1" applyProtection="1">
      <protection hidden="1"/>
    </xf>
    <xf numFmtId="0" fontId="2" fillId="2" borderId="6" xfId="0" applyFont="1" applyFill="1" applyBorder="1" applyAlignment="1">
      <alignment horizontal="right"/>
    </xf>
    <xf numFmtId="0" fontId="6" fillId="2" borderId="5" xfId="0" applyFont="1" applyFill="1" applyBorder="1"/>
    <xf numFmtId="0" fontId="15" fillId="0" borderId="10" xfId="0" applyFont="1" applyBorder="1"/>
    <xf numFmtId="0" fontId="0" fillId="0" borderId="5" xfId="0" applyBorder="1" applyProtection="1">
      <protection hidden="1"/>
    </xf>
    <xf numFmtId="0" fontId="0" fillId="0" borderId="0" xfId="0" applyProtection="1">
      <protection hidden="1"/>
    </xf>
    <xf numFmtId="0" fontId="0" fillId="0" borderId="4" xfId="0" applyBorder="1" applyProtection="1">
      <protection hidden="1"/>
    </xf>
    <xf numFmtId="0" fontId="6" fillId="0" borderId="5" xfId="0" applyFont="1" applyBorder="1" applyAlignment="1" applyProtection="1">
      <alignment vertical="top"/>
      <protection hidden="1"/>
    </xf>
    <xf numFmtId="0" fontId="4" fillId="2" borderId="7" xfId="0" applyFont="1" applyFill="1" applyBorder="1" applyProtection="1">
      <protection hidden="1"/>
    </xf>
    <xf numFmtId="0" fontId="4" fillId="2" borderId="8" xfId="0" applyFont="1" applyFill="1" applyBorder="1" applyProtection="1">
      <protection hidden="1"/>
    </xf>
    <xf numFmtId="0" fontId="4" fillId="2" borderId="6" xfId="0" applyFont="1" applyFill="1" applyBorder="1" applyProtection="1">
      <protection hidden="1"/>
    </xf>
    <xf numFmtId="0" fontId="4" fillId="2" borderId="5" xfId="0" applyFont="1" applyFill="1" applyBorder="1" applyProtection="1">
      <protection hidden="1"/>
    </xf>
    <xf numFmtId="0" fontId="4" fillId="2" borderId="4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4" fillId="2" borderId="2" xfId="0" applyFont="1" applyFill="1" applyBorder="1" applyProtection="1">
      <protection hidden="1"/>
    </xf>
    <xf numFmtId="0" fontId="4" fillId="2" borderId="1" xfId="0" applyFont="1" applyFill="1" applyBorder="1" applyProtection="1"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7" fillId="0" borderId="5" xfId="0" applyFont="1" applyBorder="1" applyAlignment="1" applyProtection="1">
      <alignment vertical="center"/>
      <protection hidden="1"/>
    </xf>
    <xf numFmtId="0" fontId="0" fillId="0" borderId="3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1" xfId="0" applyBorder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14" fillId="0" borderId="3" xfId="0" applyFont="1" applyBorder="1" applyProtection="1">
      <protection hidden="1"/>
    </xf>
    <xf numFmtId="0" fontId="0" fillId="3" borderId="2" xfId="0" applyFill="1" applyBorder="1" applyProtection="1">
      <protection hidden="1"/>
    </xf>
    <xf numFmtId="0" fontId="18" fillId="3" borderId="2" xfId="1" applyFont="1" applyFill="1" applyBorder="1" applyProtection="1">
      <protection hidden="1"/>
    </xf>
    <xf numFmtId="14" fontId="12" fillId="3" borderId="13" xfId="0" applyNumberFormat="1" applyFont="1" applyFill="1" applyBorder="1" applyProtection="1">
      <protection locked="0"/>
    </xf>
    <xf numFmtId="0" fontId="0" fillId="0" borderId="14" xfId="0" applyBorder="1" applyProtection="1">
      <protection hidden="1"/>
    </xf>
    <xf numFmtId="0" fontId="5" fillId="0" borderId="14" xfId="0" applyFont="1" applyBorder="1" applyProtection="1">
      <protection hidden="1"/>
    </xf>
    <xf numFmtId="0" fontId="6" fillId="0" borderId="15" xfId="0" applyFont="1" applyBorder="1" applyProtection="1">
      <protection hidden="1"/>
    </xf>
    <xf numFmtId="14" fontId="5" fillId="0" borderId="15" xfId="0" applyNumberFormat="1" applyFont="1" applyBorder="1" applyProtection="1">
      <protection hidden="1"/>
    </xf>
    <xf numFmtId="0" fontId="11" fillId="0" borderId="0" xfId="0" applyFont="1"/>
    <xf numFmtId="0" fontId="6" fillId="2" borderId="0" xfId="0" applyFont="1" applyFill="1"/>
    <xf numFmtId="0" fontId="13" fillId="2" borderId="0" xfId="0" applyFont="1" applyFill="1" applyAlignment="1">
      <alignment horizontal="right"/>
    </xf>
    <xf numFmtId="0" fontId="4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14" fontId="1" fillId="0" borderId="0" xfId="0" applyNumberFormat="1" applyFont="1" applyProtection="1">
      <protection hidden="1"/>
    </xf>
    <xf numFmtId="14" fontId="0" fillId="0" borderId="0" xfId="0" applyNumberFormat="1" applyProtection="1">
      <protection hidden="1"/>
    </xf>
    <xf numFmtId="0" fontId="0" fillId="0" borderId="0" xfId="0" applyAlignment="1" applyProtection="1">
      <alignment horizontal="right"/>
      <protection hidden="1"/>
    </xf>
    <xf numFmtId="14" fontId="5" fillId="0" borderId="0" xfId="0" applyNumberFormat="1" applyFont="1" applyProtection="1">
      <protection hidden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4" fillId="2" borderId="5" xfId="0" applyFont="1" applyFill="1" applyBorder="1" applyAlignment="1" applyProtection="1">
      <alignment horizontal="left"/>
      <protection hidden="1"/>
    </xf>
    <xf numFmtId="0" fontId="4" fillId="2" borderId="4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 vertical="center" wrapText="1"/>
      <protection hidden="1"/>
    </xf>
    <xf numFmtId="0" fontId="4" fillId="2" borderId="4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4" fillId="2" borderId="7" xfId="0" applyFont="1" applyFill="1" applyBorder="1" applyAlignment="1" applyProtection="1">
      <alignment horizontal="left"/>
      <protection hidden="1"/>
    </xf>
    <xf numFmtId="0" fontId="4" fillId="2" borderId="6" xfId="0" applyFont="1" applyFill="1" applyBorder="1" applyAlignment="1" applyProtection="1">
      <alignment horizontal="left"/>
      <protection hidden="1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2" fontId="8" fillId="3" borderId="7" xfId="0" applyNumberFormat="1" applyFont="1" applyFill="1" applyBorder="1" applyAlignment="1" applyProtection="1">
      <alignment horizontal="left" vertical="top" wrapText="1"/>
      <protection hidden="1"/>
    </xf>
    <xf numFmtId="2" fontId="8" fillId="3" borderId="8" xfId="0" applyNumberFormat="1" applyFont="1" applyFill="1" applyBorder="1" applyAlignment="1" applyProtection="1">
      <alignment horizontal="left" vertical="top" wrapText="1"/>
      <protection hidden="1"/>
    </xf>
    <xf numFmtId="2" fontId="8" fillId="3" borderId="6" xfId="0" applyNumberFormat="1" applyFont="1" applyFill="1" applyBorder="1" applyAlignment="1" applyProtection="1">
      <alignment horizontal="left" vertical="top" wrapText="1"/>
      <protection hidden="1"/>
    </xf>
    <xf numFmtId="2" fontId="8" fillId="3" borderId="3" xfId="0" applyNumberFormat="1" applyFont="1" applyFill="1" applyBorder="1" applyAlignment="1" applyProtection="1">
      <alignment horizontal="left" vertical="top" wrapText="1"/>
      <protection hidden="1"/>
    </xf>
    <xf numFmtId="2" fontId="8" fillId="3" borderId="2" xfId="0" applyNumberFormat="1" applyFont="1" applyFill="1" applyBorder="1" applyAlignment="1" applyProtection="1">
      <alignment horizontal="left" vertical="top" wrapText="1"/>
      <protection hidden="1"/>
    </xf>
    <xf numFmtId="2" fontId="8" fillId="3" borderId="1" xfId="0" applyNumberFormat="1" applyFont="1" applyFill="1" applyBorder="1" applyAlignment="1" applyProtection="1">
      <alignment horizontal="left" vertical="top" wrapText="1"/>
      <protection hidden="1"/>
    </xf>
    <xf numFmtId="0" fontId="6" fillId="0" borderId="12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12" fillId="3" borderId="12" xfId="0" applyFont="1" applyFill="1" applyBorder="1" applyAlignment="1" applyProtection="1">
      <alignment horizontal="center" vertical="top" wrapText="1"/>
      <protection locked="0"/>
    </xf>
    <xf numFmtId="0" fontId="12" fillId="3" borderId="11" xfId="0" applyFont="1" applyFill="1" applyBorder="1" applyAlignment="1" applyProtection="1">
      <alignment horizontal="center" vertical="top" wrapText="1"/>
      <protection locked="0"/>
    </xf>
    <xf numFmtId="0" fontId="1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616324</xdr:colOff>
      <xdr:row>15</xdr:row>
      <xdr:rowOff>156882</xdr:rowOff>
    </xdr:from>
    <xdr:to>
      <xdr:col>18</xdr:col>
      <xdr:colOff>34810</xdr:colOff>
      <xdr:row>26</xdr:row>
      <xdr:rowOff>168089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29038075-5627-467A-A829-9C7F1314E0E0}"/>
            </a:ext>
          </a:extLst>
        </xdr:cNvPr>
        <xdr:cNvGrpSpPr/>
      </xdr:nvGrpSpPr>
      <xdr:grpSpPr>
        <a:xfrm>
          <a:off x="2828701" y="4298576"/>
          <a:ext cx="13728062" cy="1987252"/>
          <a:chOff x="-6103153" y="-709845"/>
          <a:chExt cx="10190716" cy="2561861"/>
        </a:xfrm>
      </xdr:grpSpPr>
      <xdr:sp macro="" textlink="">
        <xdr:nvSpPr>
          <xdr:cNvPr id="4" name="Arrow: Chevron 3">
            <a:extLst>
              <a:ext uri="{FF2B5EF4-FFF2-40B4-BE49-F238E27FC236}">
                <a16:creationId xmlns:a16="http://schemas.microsoft.com/office/drawing/2014/main" id="{F4B46BBB-DCA5-B789-8365-AF7FB29757C4}"/>
              </a:ext>
            </a:extLst>
          </xdr:cNvPr>
          <xdr:cNvSpPr/>
        </xdr:nvSpPr>
        <xdr:spPr>
          <a:xfrm>
            <a:off x="-6103153" y="-709845"/>
            <a:ext cx="3458249" cy="1880515"/>
          </a:xfrm>
          <a:prstGeom prst="chevron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n-US" baseline="0"/>
              <a:t>PI works with ERI to finalize sub's budget numbers, and ERI send the budget and other documents requests to subs with deadlines, proposal info. and templates for sub's institutional approval          </a:t>
            </a:r>
          </a:p>
          <a:p>
            <a:r>
              <a:rPr lang="en-US" baseline="0"/>
              <a:t>                                                                                      </a:t>
            </a:r>
            <a:r>
              <a:rPr lang="en-US" b="1" baseline="0"/>
              <a:t>Level  3( if any subs)</a:t>
            </a:r>
          </a:p>
          <a:p>
            <a:r>
              <a:rPr lang="en-US" baseline="0"/>
              <a:t>      </a:t>
            </a:r>
          </a:p>
        </xdr:txBody>
      </xdr:sp>
      <xdr:sp macro="" textlink="">
        <xdr:nvSpPr>
          <xdr:cNvPr id="5" name="Arrow: Chevron 4">
            <a:extLst>
              <a:ext uri="{FF2B5EF4-FFF2-40B4-BE49-F238E27FC236}">
                <a16:creationId xmlns:a16="http://schemas.microsoft.com/office/drawing/2014/main" id="{646AF650-3B13-E645-B224-DC2F8230E054}"/>
              </a:ext>
            </a:extLst>
          </xdr:cNvPr>
          <xdr:cNvSpPr txBox="1"/>
        </xdr:nvSpPr>
        <xdr:spPr>
          <a:xfrm>
            <a:off x="2646312" y="891182"/>
            <a:ext cx="1441251" cy="960834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80023" tIns="60008" rIns="60008" bIns="60008" numCol="1" spcCol="1270" anchor="ctr" anchorCtr="0">
            <a:noAutofit/>
          </a:bodyPr>
          <a:lstStyle/>
          <a:p>
            <a:pPr marL="0" lvl="0" indent="0" algn="ctr" defTabSz="20002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endParaRPr lang="en-US" sz="4500" kern="1200"/>
          </a:p>
        </xdr:txBody>
      </xdr:sp>
    </xdr:grpSp>
    <xdr:clientData/>
  </xdr:twoCellAnchor>
  <xdr:twoCellAnchor>
    <xdr:from>
      <xdr:col>5</xdr:col>
      <xdr:colOff>190500</xdr:colOff>
      <xdr:row>15</xdr:row>
      <xdr:rowOff>156883</xdr:rowOff>
    </xdr:from>
    <xdr:to>
      <xdr:col>8</xdr:col>
      <xdr:colOff>78442</xdr:colOff>
      <xdr:row>24</xdr:row>
      <xdr:rowOff>22413</xdr:rowOff>
    </xdr:to>
    <xdr:sp macro="" textlink="">
      <xdr:nvSpPr>
        <xdr:cNvPr id="6" name="Arrow: Chevron 5">
          <a:extLst>
            <a:ext uri="{FF2B5EF4-FFF2-40B4-BE49-F238E27FC236}">
              <a16:creationId xmlns:a16="http://schemas.microsoft.com/office/drawing/2014/main" id="{F1970762-2F25-4705-BA8A-659EE13837A2}"/>
            </a:ext>
          </a:extLst>
        </xdr:cNvPr>
        <xdr:cNvSpPr/>
      </xdr:nvSpPr>
      <xdr:spPr>
        <a:xfrm>
          <a:off x="3238500" y="2252383"/>
          <a:ext cx="1716742" cy="1580030"/>
        </a:xfrm>
        <a:prstGeom prst="chevron">
          <a:avLst/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endParaRPr lang="en-US" baseline="0"/>
        </a:p>
        <a:p>
          <a:r>
            <a:rPr lang="en-US" baseline="0"/>
            <a:t>PI and ERI staff finalize ISU Budget and Budget justification  	                        </a:t>
          </a:r>
        </a:p>
        <a:p>
          <a:r>
            <a:rPr lang="en-US" baseline="0"/>
            <a:t>                                                      </a:t>
          </a:r>
          <a:r>
            <a:rPr lang="en-US" b="1" baseline="0"/>
            <a:t>Level</a:t>
          </a:r>
          <a:r>
            <a:rPr lang="en-US" baseline="0"/>
            <a:t> </a:t>
          </a:r>
          <a:r>
            <a:rPr lang="en-US" b="1" baseline="0"/>
            <a:t>1</a:t>
          </a:r>
          <a:r>
            <a:rPr lang="en-US" baseline="0"/>
            <a:t>, </a:t>
          </a:r>
          <a:r>
            <a:rPr lang="en-US" b="1" baseline="0"/>
            <a:t>2</a:t>
          </a:r>
          <a:r>
            <a:rPr lang="en-US" baseline="0"/>
            <a:t> </a:t>
          </a:r>
          <a:r>
            <a:rPr lang="en-US" b="1" baseline="0"/>
            <a:t>and</a:t>
          </a:r>
          <a:r>
            <a:rPr lang="en-US" baseline="0"/>
            <a:t> </a:t>
          </a:r>
          <a:r>
            <a:rPr lang="en-US" b="1" baseline="0"/>
            <a:t>3</a:t>
          </a:r>
        </a:p>
        <a:p>
          <a:endParaRPr lang="en-US" baseline="0"/>
        </a:p>
        <a:p>
          <a:r>
            <a:rPr lang="en-US" baseline="0"/>
            <a:t>   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  <xdr:twoCellAnchor>
    <xdr:from>
      <xdr:col>11</xdr:col>
      <xdr:colOff>11205</xdr:colOff>
      <xdr:row>15</xdr:row>
      <xdr:rowOff>168088</xdr:rowOff>
    </xdr:from>
    <xdr:to>
      <xdr:col>16</xdr:col>
      <xdr:colOff>11205</xdr:colOff>
      <xdr:row>24</xdr:row>
      <xdr:rowOff>33618</xdr:rowOff>
    </xdr:to>
    <xdr:sp macro="" textlink="">
      <xdr:nvSpPr>
        <xdr:cNvPr id="7" name="Arrow: Chevron 6">
          <a:extLst>
            <a:ext uri="{FF2B5EF4-FFF2-40B4-BE49-F238E27FC236}">
              <a16:creationId xmlns:a16="http://schemas.microsoft.com/office/drawing/2014/main" id="{EC149C45-2B51-45C3-BA41-B08EB2843627}"/>
            </a:ext>
          </a:extLst>
        </xdr:cNvPr>
        <xdr:cNvSpPr/>
      </xdr:nvSpPr>
      <xdr:spPr>
        <a:xfrm>
          <a:off x="6716805" y="2263588"/>
          <a:ext cx="3048000" cy="1580030"/>
        </a:xfrm>
        <a:prstGeom prst="chevron">
          <a:avLst/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endParaRPr lang="en-US" baseline="0"/>
        </a:p>
        <a:p>
          <a:r>
            <a:rPr lang="en-US" baseline="0"/>
            <a:t>Streamlyen PD initial review due	</a:t>
          </a:r>
        </a:p>
      </xdr:txBody>
    </xdr:sp>
    <xdr:clientData/>
  </xdr:twoCellAnchor>
  <xdr:twoCellAnchor>
    <xdr:from>
      <xdr:col>7</xdr:col>
      <xdr:colOff>33617</xdr:colOff>
      <xdr:row>15</xdr:row>
      <xdr:rowOff>179295</xdr:rowOff>
    </xdr:from>
    <xdr:to>
      <xdr:col>12</xdr:col>
      <xdr:colOff>201705</xdr:colOff>
      <xdr:row>23</xdr:row>
      <xdr:rowOff>190499</xdr:rowOff>
    </xdr:to>
    <xdr:sp macro="" textlink="">
      <xdr:nvSpPr>
        <xdr:cNvPr id="8" name="Arrow: Chevron 7">
          <a:extLst>
            <a:ext uri="{FF2B5EF4-FFF2-40B4-BE49-F238E27FC236}">
              <a16:creationId xmlns:a16="http://schemas.microsoft.com/office/drawing/2014/main" id="{89DE39B7-C5AB-4300-A698-F59F65AA334E}"/>
            </a:ext>
          </a:extLst>
        </xdr:cNvPr>
        <xdr:cNvSpPr/>
      </xdr:nvSpPr>
      <xdr:spPr>
        <a:xfrm>
          <a:off x="4300817" y="2274795"/>
          <a:ext cx="3216088" cy="1535204"/>
        </a:xfrm>
        <a:prstGeom prst="chevron">
          <a:avLst/>
        </a:prstGeom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baseline="0"/>
            <a:t>ERI :Transfer budget to complex sponsor budget template                                                    -prepare other institutional documents, route Costshare form for approval and etc..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b="1" baseline="0"/>
            <a:t>Level</a:t>
          </a:r>
          <a:r>
            <a:rPr lang="en-US" baseline="0"/>
            <a:t> </a:t>
          </a:r>
          <a:r>
            <a:rPr lang="en-US" b="1" baseline="0"/>
            <a:t>2</a:t>
          </a:r>
          <a:r>
            <a:rPr lang="en-US" baseline="0"/>
            <a:t> </a:t>
          </a:r>
          <a:r>
            <a:rPr lang="en-US" b="1" baseline="0"/>
            <a:t>and</a:t>
          </a:r>
          <a:r>
            <a:rPr lang="en-US" baseline="0"/>
            <a:t> </a:t>
          </a:r>
          <a:r>
            <a:rPr lang="en-US" b="1" baseline="0"/>
            <a:t>3</a:t>
          </a:r>
        </a:p>
      </xdr:txBody>
    </xdr:sp>
    <xdr:clientData/>
  </xdr:twoCellAnchor>
  <xdr:twoCellAnchor>
    <xdr:from>
      <xdr:col>1</xdr:col>
      <xdr:colOff>2</xdr:colOff>
      <xdr:row>15</xdr:row>
      <xdr:rowOff>141753</xdr:rowOff>
    </xdr:from>
    <xdr:to>
      <xdr:col>2</xdr:col>
      <xdr:colOff>1479176</xdr:colOff>
      <xdr:row>24</xdr:row>
      <xdr:rowOff>11206</xdr:rowOff>
    </xdr:to>
    <xdr:sp macro="" textlink="">
      <xdr:nvSpPr>
        <xdr:cNvPr id="9" name="Arrow: Chevron 8">
          <a:extLst>
            <a:ext uri="{FF2B5EF4-FFF2-40B4-BE49-F238E27FC236}">
              <a16:creationId xmlns:a16="http://schemas.microsoft.com/office/drawing/2014/main" id="{83B0698D-5854-4A74-BD36-7B7216D356F0}"/>
            </a:ext>
          </a:extLst>
        </xdr:cNvPr>
        <xdr:cNvSpPr/>
      </xdr:nvSpPr>
      <xdr:spPr>
        <a:xfrm>
          <a:off x="605120" y="3906929"/>
          <a:ext cx="2812674" cy="1583953"/>
        </a:xfrm>
        <a:prstGeom prst="chevron">
          <a:avLst/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endParaRPr lang="en-US" b="1">
            <a:solidFill>
              <a:srgbClr val="FFC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b="1">
              <a:solidFill>
                <a:schemeClr val="bg1"/>
              </a:solidFill>
            </a:rPr>
            <a:t>                                                                                     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Submit</a:t>
          </a:r>
          <a:r>
            <a:rPr 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ERI</a:t>
          </a:r>
          <a:r>
            <a:rPr 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Service Request  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endParaRPr lang="en-US" b="1" baseline="0">
            <a:solidFill>
              <a:schemeClr val="bg1"/>
            </a:solidFill>
          </a:endParaRPr>
        </a:p>
        <a:p>
          <a:r>
            <a:rPr lang="en-US" b="1" baseline="0">
              <a:solidFill>
                <a:schemeClr val="bg1"/>
              </a:solidFill>
            </a:rPr>
            <a:t>  Level 1, 2and 3</a:t>
          </a:r>
          <a:endParaRPr lang="en-US" b="1">
            <a:solidFill>
              <a:schemeClr val="bg1"/>
            </a:solidFill>
          </a:endParaRPr>
        </a:p>
      </xdr:txBody>
    </xdr:sp>
    <xdr:clientData/>
  </xdr:twoCellAnchor>
  <xdr:twoCellAnchor>
    <xdr:from>
      <xdr:col>14</xdr:col>
      <xdr:colOff>134472</xdr:colOff>
      <xdr:row>15</xdr:row>
      <xdr:rowOff>156883</xdr:rowOff>
    </xdr:from>
    <xdr:to>
      <xdr:col>19</xdr:col>
      <xdr:colOff>493059</xdr:colOff>
      <xdr:row>24</xdr:row>
      <xdr:rowOff>33617</xdr:rowOff>
    </xdr:to>
    <xdr:sp macro="" textlink="">
      <xdr:nvSpPr>
        <xdr:cNvPr id="10" name="Arrow: Chevron 9">
          <a:extLst>
            <a:ext uri="{FF2B5EF4-FFF2-40B4-BE49-F238E27FC236}">
              <a16:creationId xmlns:a16="http://schemas.microsoft.com/office/drawing/2014/main" id="{DAEFF025-C484-45AD-989A-B41DA388AB97}"/>
            </a:ext>
          </a:extLst>
        </xdr:cNvPr>
        <xdr:cNvSpPr/>
      </xdr:nvSpPr>
      <xdr:spPr>
        <a:xfrm>
          <a:off x="12304060" y="3922059"/>
          <a:ext cx="3260911" cy="1591234"/>
        </a:xfrm>
        <a:prstGeom prst="chevron">
          <a:avLst/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endParaRPr lang="en-US" baseline="0"/>
        </a:p>
        <a:p>
          <a:r>
            <a:rPr lang="en-US" sz="1200" baseline="0"/>
            <a:t>Final approval                       ERI, PI and Co-PIs approve the PDs and route to final approval</a:t>
          </a:r>
          <a:r>
            <a:rPr lang="en-US" baseline="0"/>
            <a:t>	</a:t>
          </a:r>
        </a:p>
        <a:p>
          <a:r>
            <a:rPr lang="en-US" baseline="0"/>
            <a:t>                                    </a:t>
          </a:r>
        </a:p>
        <a:p>
          <a:r>
            <a:rPr lang="en-US" b="1" baseline="0"/>
            <a:t> Level 1,2 and 3</a:t>
          </a:r>
          <a:endParaRPr lang="en-US" b="1"/>
        </a:p>
      </xdr:txBody>
    </xdr:sp>
    <xdr:clientData/>
  </xdr:twoCellAnchor>
  <xdr:twoCellAnchor>
    <xdr:from>
      <xdr:col>18</xdr:col>
      <xdr:colOff>112059</xdr:colOff>
      <xdr:row>15</xdr:row>
      <xdr:rowOff>168090</xdr:rowOff>
    </xdr:from>
    <xdr:to>
      <xdr:col>22</xdr:col>
      <xdr:colOff>347382</xdr:colOff>
      <xdr:row>24</xdr:row>
      <xdr:rowOff>22412</xdr:rowOff>
    </xdr:to>
    <xdr:sp macro="" textlink="">
      <xdr:nvSpPr>
        <xdr:cNvPr id="11" name="Arrow: Chevron 10">
          <a:extLst>
            <a:ext uri="{FF2B5EF4-FFF2-40B4-BE49-F238E27FC236}">
              <a16:creationId xmlns:a16="http://schemas.microsoft.com/office/drawing/2014/main" id="{39E38DF6-EC77-4A1B-91F1-52E5072CD5BB}"/>
            </a:ext>
          </a:extLst>
        </xdr:cNvPr>
        <xdr:cNvSpPr/>
      </xdr:nvSpPr>
      <xdr:spPr>
        <a:xfrm>
          <a:off x="14578853" y="3933266"/>
          <a:ext cx="2655794" cy="1568822"/>
        </a:xfrm>
        <a:prstGeom prst="chevron">
          <a:avLst/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endParaRPr lang="en-US" baseline="0"/>
        </a:p>
        <a:p>
          <a:r>
            <a:rPr lang="en-US" baseline="0"/>
            <a:t>Proposal Submission Due</a:t>
          </a:r>
        </a:p>
        <a:p>
          <a:endParaRPr lang="en-US" b="1" baseline="0"/>
        </a:p>
        <a:p>
          <a:endParaRPr lang="en-US" b="1" baseline="0"/>
        </a:p>
        <a:p>
          <a:r>
            <a:rPr lang="en-US" b="1" baseline="0"/>
            <a:t>                             Levle1, 2 and 3</a:t>
          </a:r>
        </a:p>
        <a:p>
          <a:r>
            <a:rPr lang="en-US" b="1" baseline="0"/>
            <a:t> </a:t>
          </a:r>
          <a:r>
            <a:rPr lang="en-US" baseline="0"/>
            <a:t>	</a:t>
          </a:r>
        </a:p>
        <a:p>
          <a:r>
            <a:rPr lang="en-US" baseline="0"/>
            <a:t>                                                               </a:t>
          </a:r>
          <a:endParaRPr lang="en-US" b="1" baseline="0"/>
        </a:p>
      </xdr:txBody>
    </xdr:sp>
    <xdr:clientData/>
  </xdr:twoCellAnchor>
  <xdr:twoCellAnchor>
    <xdr:from>
      <xdr:col>11</xdr:col>
      <xdr:colOff>358588</xdr:colOff>
      <xdr:row>11</xdr:row>
      <xdr:rowOff>0</xdr:rowOff>
    </xdr:from>
    <xdr:to>
      <xdr:col>13</xdr:col>
      <xdr:colOff>493059</xdr:colOff>
      <xdr:row>15</xdr:row>
      <xdr:rowOff>163044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5BE37B2F-F363-4A5A-B5CE-37298BD92ECA}"/>
            </a:ext>
          </a:extLst>
        </xdr:cNvPr>
        <xdr:cNvSpPr/>
      </xdr:nvSpPr>
      <xdr:spPr>
        <a:xfrm>
          <a:off x="10410264" y="2767853"/>
          <a:ext cx="1344707" cy="107072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kern="1200"/>
            <a:t>8 b.</a:t>
          </a:r>
          <a:r>
            <a:rPr lang="en-US" sz="1100" kern="1200" baseline="0"/>
            <a:t> day&gt; deadline</a:t>
          </a:r>
          <a:endParaRPr lang="en-US" sz="1100" kern="1200"/>
        </a:p>
      </xdr:txBody>
    </xdr:sp>
    <xdr:clientData/>
  </xdr:twoCellAnchor>
  <xdr:oneCellAnchor>
    <xdr:from>
      <xdr:col>12</xdr:col>
      <xdr:colOff>156881</xdr:colOff>
      <xdr:row>21</xdr:row>
      <xdr:rowOff>123264</xdr:rowOff>
    </xdr:from>
    <xdr:ext cx="3712786" cy="298730"/>
    <xdr:pic>
      <xdr:nvPicPr>
        <xdr:cNvPr id="13" name="Picture 12">
          <a:extLst>
            <a:ext uri="{FF2B5EF4-FFF2-40B4-BE49-F238E27FC236}">
              <a16:creationId xmlns:a16="http://schemas.microsoft.com/office/drawing/2014/main" id="{F057C41C-306A-486E-AF10-8C363A658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2081" y="3361764"/>
          <a:ext cx="3712786" cy="298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pp.smartsheet.com/b/form/699bc6d77de74fbaadfd5f2541c08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7BBE7-7D87-4F9B-897F-6EBF25A86BD2}">
  <dimension ref="B1:X101"/>
  <sheetViews>
    <sheetView showGridLines="0" tabSelected="1" zoomScale="85" zoomScaleNormal="85" workbookViewId="0">
      <selection activeCell="E6" sqref="E6"/>
    </sheetView>
  </sheetViews>
  <sheetFormatPr defaultRowHeight="14.25" x14ac:dyDescent="0.2"/>
  <cols>
    <col min="2" max="2" width="20" customWidth="1"/>
    <col min="3" max="3" width="22.25" customWidth="1"/>
    <col min="4" max="4" width="8.125" customWidth="1"/>
    <col min="5" max="5" width="22.125" customWidth="1"/>
    <col min="6" max="6" width="26.625" customWidth="1"/>
    <col min="8" max="8" width="10.75" customWidth="1"/>
    <col min="16" max="16" width="6" customWidth="1"/>
    <col min="17" max="17" width="10" customWidth="1"/>
    <col min="18" max="18" width="9.25" customWidth="1"/>
  </cols>
  <sheetData>
    <row r="1" spans="2:24" ht="15" thickBot="1" x14ac:dyDescent="0.25"/>
    <row r="2" spans="2:24" ht="29.25" customHeight="1" x14ac:dyDescent="0.35">
      <c r="B2" s="53" t="s">
        <v>28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5"/>
    </row>
    <row r="3" spans="2:24" x14ac:dyDescent="0.2">
      <c r="B3" s="2"/>
      <c r="X3" s="1"/>
    </row>
    <row r="4" spans="2:24" x14ac:dyDescent="0.2">
      <c r="B4" s="2"/>
      <c r="X4" s="1"/>
    </row>
    <row r="5" spans="2:24" ht="15" thickBot="1" x14ac:dyDescent="0.25">
      <c r="B5" s="2"/>
      <c r="X5" s="1"/>
    </row>
    <row r="6" spans="2:24" ht="42" customHeight="1" thickBot="1" x14ac:dyDescent="0.4">
      <c r="B6" s="62" t="s">
        <v>27</v>
      </c>
      <c r="C6" s="63"/>
      <c r="D6" s="6"/>
      <c r="E6" s="29">
        <v>45647</v>
      </c>
      <c r="G6" s="34" t="s">
        <v>29</v>
      </c>
      <c r="H6" s="34"/>
      <c r="I6" s="34"/>
      <c r="J6" s="34"/>
      <c r="K6" s="34"/>
      <c r="L6" s="34"/>
      <c r="M6" s="34"/>
      <c r="X6" s="1"/>
    </row>
    <row r="7" spans="2:24" ht="27" customHeight="1" thickBot="1" x14ac:dyDescent="0.4">
      <c r="B7" s="5" t="s">
        <v>26</v>
      </c>
      <c r="C7" s="35"/>
      <c r="D7" s="36"/>
      <c r="E7" s="4"/>
      <c r="G7" s="34" t="s">
        <v>30</v>
      </c>
      <c r="H7" s="34"/>
      <c r="I7" s="34"/>
      <c r="J7" s="34"/>
      <c r="K7" s="34"/>
      <c r="L7" s="34"/>
      <c r="M7" s="34"/>
      <c r="X7" s="1"/>
    </row>
    <row r="8" spans="2:24" ht="34.5" customHeight="1" thickBot="1" x14ac:dyDescent="0.45">
      <c r="B8" s="64" t="s">
        <v>5</v>
      </c>
      <c r="C8" s="65"/>
      <c r="D8" s="66"/>
      <c r="E8" s="3">
        <f>IF(B8=E44,F44,IF(B8=E45,F45,IF(B8=E46,F46)))</f>
        <v>45638</v>
      </c>
      <c r="G8" s="34" t="s">
        <v>31</v>
      </c>
      <c r="H8" s="34"/>
      <c r="I8" s="34"/>
      <c r="J8" s="34"/>
      <c r="K8" s="34"/>
      <c r="L8" s="34"/>
      <c r="M8" s="34"/>
      <c r="X8" s="1"/>
    </row>
    <row r="9" spans="2:24" ht="16.5" customHeight="1" thickBot="1" x14ac:dyDescent="0.4">
      <c r="B9" s="67"/>
      <c r="C9" s="68"/>
      <c r="D9" s="68"/>
      <c r="E9" s="69"/>
      <c r="G9" s="34"/>
      <c r="H9" s="34"/>
      <c r="I9" s="34"/>
      <c r="J9" s="34"/>
      <c r="K9" s="34"/>
      <c r="L9" s="34"/>
      <c r="M9" s="34"/>
      <c r="X9" s="1"/>
    </row>
    <row r="10" spans="2:24" ht="32.25" customHeight="1" thickBot="1" x14ac:dyDescent="0.35">
      <c r="B10" s="70" t="s">
        <v>34</v>
      </c>
      <c r="C10" s="71"/>
      <c r="D10" s="72"/>
      <c r="E10" s="3">
        <f>IF(AND(E6&gt;=F51,E6&lt;=F62),F48, WORKDAY(E6,-8,B49:B78))</f>
        <v>45636</v>
      </c>
      <c r="F10" t="s">
        <v>44</v>
      </c>
      <c r="X10" s="1"/>
    </row>
    <row r="11" spans="2:24" ht="21.75" customHeight="1" thickBot="1" x14ac:dyDescent="0.25">
      <c r="B11" s="43"/>
      <c r="C11" s="44"/>
      <c r="D11" s="44"/>
      <c r="E11" s="45"/>
      <c r="F11" t="s">
        <v>45</v>
      </c>
      <c r="X11" s="1"/>
    </row>
    <row r="12" spans="2:24" s="8" customFormat="1" ht="21" thickBot="1" x14ac:dyDescent="0.35">
      <c r="B12" s="26" t="s">
        <v>33</v>
      </c>
      <c r="C12" s="28" t="s">
        <v>32</v>
      </c>
      <c r="D12" s="27"/>
      <c r="E12" s="24"/>
      <c r="X12" s="9"/>
    </row>
    <row r="13" spans="2:24" s="8" customFormat="1" x14ac:dyDescent="0.2">
      <c r="B13" s="7"/>
      <c r="X13" s="9"/>
    </row>
    <row r="14" spans="2:24" s="8" customFormat="1" x14ac:dyDescent="0.2">
      <c r="B14" s="7"/>
      <c r="X14" s="9"/>
    </row>
    <row r="15" spans="2:24" s="8" customFormat="1" x14ac:dyDescent="0.2">
      <c r="B15" s="7"/>
      <c r="X15" s="9"/>
    </row>
    <row r="16" spans="2:24" s="8" customFormat="1" x14ac:dyDescent="0.2">
      <c r="B16" s="7"/>
      <c r="X16" s="9"/>
    </row>
    <row r="17" spans="2:24" s="8" customFormat="1" x14ac:dyDescent="0.2">
      <c r="B17" s="7"/>
      <c r="X17" s="9"/>
    </row>
    <row r="18" spans="2:24" s="8" customFormat="1" x14ac:dyDescent="0.2">
      <c r="B18" s="7"/>
      <c r="X18" s="9"/>
    </row>
    <row r="19" spans="2:24" s="8" customFormat="1" x14ac:dyDescent="0.2">
      <c r="B19" s="7"/>
      <c r="X19" s="9"/>
    </row>
    <row r="20" spans="2:24" s="8" customFormat="1" x14ac:dyDescent="0.2">
      <c r="B20" s="7"/>
      <c r="X20" s="9"/>
    </row>
    <row r="21" spans="2:24" s="8" customFormat="1" x14ac:dyDescent="0.2">
      <c r="B21" s="7"/>
      <c r="X21" s="9"/>
    </row>
    <row r="22" spans="2:24" s="8" customFormat="1" x14ac:dyDescent="0.2">
      <c r="B22" s="7"/>
      <c r="X22" s="9"/>
    </row>
    <row r="23" spans="2:24" s="8" customFormat="1" x14ac:dyDescent="0.2">
      <c r="B23" s="7"/>
      <c r="X23" s="9"/>
    </row>
    <row r="24" spans="2:24" s="8" customFormat="1" x14ac:dyDescent="0.2">
      <c r="B24" s="7"/>
      <c r="X24" s="9"/>
    </row>
    <row r="25" spans="2:24" s="8" customFormat="1" x14ac:dyDescent="0.2">
      <c r="B25" s="7"/>
      <c r="X25" s="9"/>
    </row>
    <row r="26" spans="2:24" s="8" customFormat="1" x14ac:dyDescent="0.2">
      <c r="B26" s="7"/>
      <c r="X26" s="9"/>
    </row>
    <row r="27" spans="2:24" s="8" customFormat="1" ht="18.75" thickBot="1" x14ac:dyDescent="0.25">
      <c r="B27" s="10" t="s">
        <v>25</v>
      </c>
      <c r="X27" s="9"/>
    </row>
    <row r="28" spans="2:24" s="8" customFormat="1" ht="18.75" customHeight="1" x14ac:dyDescent="0.2">
      <c r="B28" s="56" t="s">
        <v>5</v>
      </c>
      <c r="C28" s="57"/>
      <c r="D28" s="58"/>
      <c r="E28" s="56" t="s">
        <v>42</v>
      </c>
      <c r="F28" s="58"/>
      <c r="G28" s="56" t="s">
        <v>41</v>
      </c>
      <c r="H28" s="57"/>
      <c r="I28" s="57"/>
      <c r="J28" s="57"/>
      <c r="K28" s="57"/>
      <c r="L28" s="57"/>
      <c r="M28" s="57"/>
      <c r="N28" s="57"/>
      <c r="O28" s="57"/>
      <c r="P28" s="58"/>
      <c r="X28" s="9"/>
    </row>
    <row r="29" spans="2:24" s="8" customFormat="1" ht="24" customHeight="1" thickBot="1" x14ac:dyDescent="0.25">
      <c r="B29" s="59"/>
      <c r="C29" s="60"/>
      <c r="D29" s="61"/>
      <c r="E29" s="59"/>
      <c r="F29" s="61"/>
      <c r="G29" s="59"/>
      <c r="H29" s="60"/>
      <c r="I29" s="60"/>
      <c r="J29" s="60"/>
      <c r="K29" s="60"/>
      <c r="L29" s="60"/>
      <c r="M29" s="60"/>
      <c r="N29" s="60"/>
      <c r="O29" s="60"/>
      <c r="P29" s="61"/>
      <c r="X29" s="9"/>
    </row>
    <row r="30" spans="2:24" s="8" customFormat="1" x14ac:dyDescent="0.2">
      <c r="B30" s="11" t="s">
        <v>36</v>
      </c>
      <c r="C30" s="12"/>
      <c r="D30" s="13"/>
      <c r="E30" s="51" t="s">
        <v>24</v>
      </c>
      <c r="F30" s="52"/>
      <c r="G30" s="11" t="s">
        <v>23</v>
      </c>
      <c r="H30" s="12"/>
      <c r="I30" s="12"/>
      <c r="J30" s="12"/>
      <c r="K30" s="12" t="s">
        <v>22</v>
      </c>
      <c r="L30" s="13"/>
      <c r="M30" s="11"/>
      <c r="N30" s="12"/>
      <c r="O30" s="12"/>
      <c r="P30" s="13"/>
      <c r="X30" s="9"/>
    </row>
    <row r="31" spans="2:24" s="8" customFormat="1" x14ac:dyDescent="0.2">
      <c r="B31" s="14" t="s">
        <v>21</v>
      </c>
      <c r="C31" s="37"/>
      <c r="D31" s="15"/>
      <c r="E31" s="46" t="s">
        <v>20</v>
      </c>
      <c r="F31" s="47"/>
      <c r="G31" s="14" t="s">
        <v>15</v>
      </c>
      <c r="H31" s="37"/>
      <c r="I31" s="37"/>
      <c r="J31" s="37"/>
      <c r="K31" s="37" t="s">
        <v>18</v>
      </c>
      <c r="L31" s="15"/>
      <c r="M31" s="14"/>
      <c r="N31" s="37"/>
      <c r="O31" s="37"/>
      <c r="P31" s="15"/>
      <c r="X31" s="9"/>
    </row>
    <row r="32" spans="2:24" s="8" customFormat="1" x14ac:dyDescent="0.2">
      <c r="B32" s="14" t="s">
        <v>17</v>
      </c>
      <c r="C32" s="37"/>
      <c r="D32" s="15"/>
      <c r="E32" s="46" t="s">
        <v>16</v>
      </c>
      <c r="F32" s="47"/>
      <c r="G32" s="14" t="s">
        <v>12</v>
      </c>
      <c r="H32" s="37"/>
      <c r="I32" s="37"/>
      <c r="J32" s="37"/>
      <c r="K32" s="37" t="s">
        <v>14</v>
      </c>
      <c r="L32" s="37"/>
      <c r="M32" s="37"/>
      <c r="N32" s="37"/>
      <c r="O32" s="37"/>
      <c r="P32" s="15"/>
      <c r="X32" s="9"/>
    </row>
    <row r="33" spans="2:24" s="8" customFormat="1" x14ac:dyDescent="0.2">
      <c r="B33" s="14" t="s">
        <v>13</v>
      </c>
      <c r="C33" s="37"/>
      <c r="D33" s="15"/>
      <c r="E33" s="46" t="s">
        <v>37</v>
      </c>
      <c r="F33" s="47"/>
      <c r="G33" s="14" t="s">
        <v>10</v>
      </c>
      <c r="H33" s="37"/>
      <c r="I33" s="37"/>
      <c r="J33" s="37"/>
      <c r="K33" s="37"/>
      <c r="L33" s="37"/>
      <c r="M33" s="37"/>
      <c r="N33" s="37"/>
      <c r="O33" s="37"/>
      <c r="P33" s="15"/>
      <c r="X33" s="9"/>
    </row>
    <row r="34" spans="2:24" s="8" customFormat="1" x14ac:dyDescent="0.2">
      <c r="B34" s="14" t="s">
        <v>11</v>
      </c>
      <c r="C34" s="37"/>
      <c r="D34" s="15"/>
      <c r="E34" s="46" t="s">
        <v>40</v>
      </c>
      <c r="F34" s="47"/>
      <c r="G34" s="8" t="s">
        <v>35</v>
      </c>
      <c r="K34" s="37"/>
      <c r="L34" s="37"/>
      <c r="M34" s="37"/>
      <c r="N34" s="37"/>
      <c r="O34" s="37"/>
      <c r="P34" s="15"/>
      <c r="X34" s="9"/>
    </row>
    <row r="35" spans="2:24" s="8" customFormat="1" x14ac:dyDescent="0.2">
      <c r="B35" s="14" t="s">
        <v>9</v>
      </c>
      <c r="C35" s="37"/>
      <c r="D35" s="15"/>
      <c r="E35" s="46" t="s">
        <v>8</v>
      </c>
      <c r="F35" s="47"/>
      <c r="G35" s="8" t="s">
        <v>38</v>
      </c>
      <c r="K35" s="37"/>
      <c r="L35" s="37"/>
      <c r="M35" s="37"/>
      <c r="N35" s="37"/>
      <c r="O35" s="37"/>
      <c r="P35" s="15"/>
      <c r="X35" s="9"/>
    </row>
    <row r="36" spans="2:24" s="8" customFormat="1" x14ac:dyDescent="0.2">
      <c r="B36" s="14" t="s">
        <v>7</v>
      </c>
      <c r="C36" s="37"/>
      <c r="D36" s="15"/>
      <c r="E36" s="46" t="s">
        <v>39</v>
      </c>
      <c r="F36" s="47"/>
      <c r="K36" s="37"/>
      <c r="L36" s="37"/>
      <c r="M36" s="37"/>
      <c r="N36" s="37"/>
      <c r="O36" s="37"/>
      <c r="P36" s="15"/>
      <c r="X36" s="9"/>
    </row>
    <row r="37" spans="2:24" s="8" customFormat="1" ht="15" customHeight="1" x14ac:dyDescent="0.2">
      <c r="B37" s="16"/>
      <c r="C37" s="37"/>
      <c r="D37" s="15"/>
      <c r="E37" s="48" t="s">
        <v>19</v>
      </c>
      <c r="F37" s="49"/>
      <c r="G37" s="48"/>
      <c r="H37" s="50"/>
      <c r="I37" s="50"/>
      <c r="J37" s="37"/>
      <c r="K37" s="37"/>
      <c r="L37" s="37"/>
      <c r="M37" s="37"/>
      <c r="N37" s="37"/>
      <c r="O37" s="37"/>
      <c r="P37" s="15"/>
      <c r="X37" s="9"/>
    </row>
    <row r="38" spans="2:24" s="8" customFormat="1" ht="15" customHeight="1" thickBot="1" x14ac:dyDescent="0.25">
      <c r="B38" s="17"/>
      <c r="C38" s="18"/>
      <c r="D38" s="19"/>
      <c r="E38" s="17" t="s">
        <v>6</v>
      </c>
      <c r="F38" s="19"/>
      <c r="G38" s="17"/>
      <c r="H38" s="18"/>
      <c r="I38" s="18"/>
      <c r="J38" s="18"/>
      <c r="K38" s="18"/>
      <c r="L38" s="18"/>
      <c r="M38" s="18"/>
      <c r="N38" s="18"/>
      <c r="O38" s="18"/>
      <c r="P38" s="19"/>
      <c r="X38" s="9"/>
    </row>
    <row r="39" spans="2:24" s="8" customFormat="1" ht="15" x14ac:dyDescent="0.2">
      <c r="B39" s="20"/>
      <c r="X39" s="9"/>
    </row>
    <row r="40" spans="2:24" s="8" customFormat="1" ht="15" x14ac:dyDescent="0.2">
      <c r="B40" s="20"/>
      <c r="X40" s="9"/>
    </row>
    <row r="41" spans="2:24" s="8" customFormat="1" ht="15" x14ac:dyDescent="0.2">
      <c r="B41" s="21"/>
      <c r="X41" s="9"/>
    </row>
    <row r="42" spans="2:24" s="8" customFormat="1" hidden="1" x14ac:dyDescent="0.2">
      <c r="B42" s="7"/>
      <c r="X42" s="9"/>
    </row>
    <row r="43" spans="2:24" s="8" customFormat="1" hidden="1" x14ac:dyDescent="0.2">
      <c r="B43" s="7"/>
      <c r="X43" s="9"/>
    </row>
    <row r="44" spans="2:24" s="8" customFormat="1" hidden="1" x14ac:dyDescent="0.2">
      <c r="B44" s="7"/>
      <c r="E44" s="38" t="s">
        <v>5</v>
      </c>
      <c r="F44" s="39">
        <f>WORKDAY(E6, -7,B49:B78)</f>
        <v>45638</v>
      </c>
      <c r="X44" s="9"/>
    </row>
    <row r="45" spans="2:24" s="8" customFormat="1" hidden="1" x14ac:dyDescent="0.2">
      <c r="B45" s="7"/>
      <c r="E45" s="38" t="s">
        <v>4</v>
      </c>
      <c r="F45" s="39">
        <f>WORKDAY(E6,-12,B49:B78)</f>
        <v>45631</v>
      </c>
      <c r="X45" s="9"/>
    </row>
    <row r="46" spans="2:24" s="8" customFormat="1" hidden="1" x14ac:dyDescent="0.2">
      <c r="B46" s="7"/>
      <c r="E46" s="38" t="s">
        <v>3</v>
      </c>
      <c r="F46" s="39">
        <f>WORKDAY(E6, -17,B49:B78)</f>
        <v>45621</v>
      </c>
      <c r="X46" s="9"/>
    </row>
    <row r="47" spans="2:24" s="8" customFormat="1" hidden="1" x14ac:dyDescent="0.2">
      <c r="B47" s="7"/>
      <c r="E47" s="38"/>
      <c r="F47" s="39"/>
      <c r="X47" s="9"/>
    </row>
    <row r="48" spans="2:24" s="8" customFormat="1" ht="18" hidden="1" x14ac:dyDescent="0.25">
      <c r="B48" s="32" t="s">
        <v>2</v>
      </c>
      <c r="C48" s="30"/>
      <c r="D48" s="38"/>
      <c r="E48" s="38"/>
      <c r="F48" s="39">
        <v>45636</v>
      </c>
      <c r="X48" s="9"/>
    </row>
    <row r="49" spans="2:24" s="8" customFormat="1" ht="18" hidden="1" x14ac:dyDescent="0.25">
      <c r="B49" s="33">
        <v>45173</v>
      </c>
      <c r="C49" s="31" t="s">
        <v>0</v>
      </c>
      <c r="D49" s="38"/>
      <c r="E49" s="38"/>
      <c r="F49" s="40">
        <v>45643</v>
      </c>
      <c r="X49" s="9"/>
    </row>
    <row r="50" spans="2:24" s="8" customFormat="1" ht="18" hidden="1" x14ac:dyDescent="0.25">
      <c r="B50" s="33">
        <v>45253</v>
      </c>
      <c r="C50" s="31" t="s">
        <v>0</v>
      </c>
      <c r="D50" s="38"/>
      <c r="E50" s="38"/>
      <c r="F50" s="41" t="s">
        <v>43</v>
      </c>
      <c r="X50" s="9"/>
    </row>
    <row r="51" spans="2:24" s="8" customFormat="1" ht="18" hidden="1" x14ac:dyDescent="0.25">
      <c r="B51" s="33">
        <v>45254</v>
      </c>
      <c r="C51" s="31" t="s">
        <v>0</v>
      </c>
      <c r="D51" s="38"/>
      <c r="E51" s="38"/>
      <c r="F51" s="39">
        <v>45646</v>
      </c>
      <c r="X51" s="9"/>
    </row>
    <row r="52" spans="2:24" s="8" customFormat="1" ht="18" hidden="1" x14ac:dyDescent="0.25">
      <c r="B52" s="33">
        <v>45285</v>
      </c>
      <c r="C52" s="31" t="s">
        <v>0</v>
      </c>
      <c r="D52" s="38"/>
      <c r="E52" s="38"/>
      <c r="F52" s="39">
        <v>45647</v>
      </c>
      <c r="X52" s="9"/>
    </row>
    <row r="53" spans="2:24" s="8" customFormat="1" ht="18" hidden="1" x14ac:dyDescent="0.25">
      <c r="B53" s="33">
        <v>45286</v>
      </c>
      <c r="C53" s="31" t="s">
        <v>0</v>
      </c>
      <c r="D53" s="38"/>
      <c r="E53" s="38"/>
      <c r="F53" s="39">
        <v>45648</v>
      </c>
      <c r="X53" s="9"/>
    </row>
    <row r="54" spans="2:24" s="8" customFormat="1" ht="18" hidden="1" x14ac:dyDescent="0.25">
      <c r="B54" s="33">
        <v>45287</v>
      </c>
      <c r="C54" s="31" t="s">
        <v>1</v>
      </c>
      <c r="D54" s="38"/>
      <c r="E54" s="38"/>
      <c r="F54" s="39">
        <v>45649</v>
      </c>
      <c r="X54" s="9"/>
    </row>
    <row r="55" spans="2:24" s="8" customFormat="1" ht="18" hidden="1" x14ac:dyDescent="0.25">
      <c r="B55" s="33">
        <v>45288</v>
      </c>
      <c r="C55" s="31" t="s">
        <v>1</v>
      </c>
      <c r="D55" s="38"/>
      <c r="E55" s="38"/>
      <c r="F55" s="39">
        <v>45651</v>
      </c>
      <c r="X55" s="9"/>
    </row>
    <row r="56" spans="2:24" s="8" customFormat="1" ht="18" hidden="1" x14ac:dyDescent="0.25">
      <c r="B56" s="33">
        <v>45289</v>
      </c>
      <c r="C56" s="31" t="s">
        <v>1</v>
      </c>
      <c r="D56" s="38"/>
      <c r="E56" s="38"/>
      <c r="F56" s="40">
        <v>45652</v>
      </c>
      <c r="X56" s="9"/>
    </row>
    <row r="57" spans="2:24" s="8" customFormat="1" ht="18" hidden="1" x14ac:dyDescent="0.25">
      <c r="B57" s="33">
        <v>45292</v>
      </c>
      <c r="C57" s="31" t="s">
        <v>0</v>
      </c>
      <c r="D57" s="38"/>
      <c r="E57" s="38"/>
      <c r="F57" s="40">
        <v>45653</v>
      </c>
      <c r="X57" s="9"/>
    </row>
    <row r="58" spans="2:24" s="8" customFormat="1" ht="18" hidden="1" x14ac:dyDescent="0.25">
      <c r="B58" s="33">
        <v>45306</v>
      </c>
      <c r="C58" s="31" t="s">
        <v>0</v>
      </c>
      <c r="D58" s="38"/>
      <c r="E58" s="38"/>
      <c r="F58" s="40">
        <v>45654</v>
      </c>
      <c r="X58" s="9"/>
    </row>
    <row r="59" spans="2:24" s="8" customFormat="1" ht="18" hidden="1" x14ac:dyDescent="0.25">
      <c r="B59" s="33">
        <v>45439</v>
      </c>
      <c r="C59" s="31" t="s">
        <v>0</v>
      </c>
      <c r="D59" s="38"/>
      <c r="E59" s="38"/>
      <c r="F59" s="40">
        <v>45655</v>
      </c>
      <c r="X59" s="9"/>
    </row>
    <row r="60" spans="2:24" s="8" customFormat="1" ht="18" hidden="1" x14ac:dyDescent="0.25">
      <c r="B60" s="33">
        <v>45477</v>
      </c>
      <c r="C60" s="31" t="s">
        <v>0</v>
      </c>
      <c r="D60" s="38"/>
      <c r="E60" s="38"/>
      <c r="F60" s="40">
        <v>45656</v>
      </c>
      <c r="X60" s="9"/>
    </row>
    <row r="61" spans="2:24" s="8" customFormat="1" ht="18" hidden="1" x14ac:dyDescent="0.25">
      <c r="B61" s="33">
        <v>45537</v>
      </c>
      <c r="C61" s="31" t="s">
        <v>0</v>
      </c>
      <c r="D61" s="38"/>
      <c r="E61" s="38"/>
      <c r="F61" s="40">
        <v>45657</v>
      </c>
      <c r="X61" s="9"/>
    </row>
    <row r="62" spans="2:24" s="8" customFormat="1" ht="18" hidden="1" x14ac:dyDescent="0.25">
      <c r="B62" s="33">
        <v>45623</v>
      </c>
      <c r="C62" s="31" t="s">
        <v>0</v>
      </c>
      <c r="D62" s="38"/>
      <c r="E62" s="38"/>
      <c r="F62" s="40">
        <v>45660</v>
      </c>
      <c r="X62" s="9"/>
    </row>
    <row r="63" spans="2:24" s="8" customFormat="1" ht="18" hidden="1" x14ac:dyDescent="0.25">
      <c r="B63" s="33">
        <v>45624</v>
      </c>
      <c r="C63" s="31" t="s">
        <v>0</v>
      </c>
      <c r="D63" s="38"/>
      <c r="E63" s="38"/>
      <c r="X63" s="9"/>
    </row>
    <row r="64" spans="2:24" s="8" customFormat="1" ht="18" hidden="1" x14ac:dyDescent="0.25">
      <c r="B64" s="33">
        <v>45625</v>
      </c>
      <c r="C64" s="31" t="s">
        <v>0</v>
      </c>
      <c r="D64" s="38"/>
      <c r="E64" s="38"/>
      <c r="X64" s="9"/>
    </row>
    <row r="65" spans="2:24" s="8" customFormat="1" ht="18" hidden="1" x14ac:dyDescent="0.25">
      <c r="B65" s="33">
        <v>45649</v>
      </c>
      <c r="C65" s="31" t="s">
        <v>1</v>
      </c>
      <c r="D65" s="38"/>
      <c r="E65" s="38"/>
      <c r="X65" s="9"/>
    </row>
    <row r="66" spans="2:24" s="8" customFormat="1" ht="18" hidden="1" x14ac:dyDescent="0.25">
      <c r="B66" s="33">
        <v>45650</v>
      </c>
      <c r="C66" s="31" t="s">
        <v>0</v>
      </c>
      <c r="D66" s="42"/>
      <c r="X66" s="9"/>
    </row>
    <row r="67" spans="2:24" s="8" customFormat="1" ht="18" hidden="1" x14ac:dyDescent="0.25">
      <c r="B67" s="33">
        <v>45651</v>
      </c>
      <c r="C67" s="31" t="s">
        <v>0</v>
      </c>
      <c r="D67" s="42"/>
      <c r="X67" s="9"/>
    </row>
    <row r="68" spans="2:24" s="8" customFormat="1" ht="18" hidden="1" x14ac:dyDescent="0.25">
      <c r="B68" s="33">
        <v>45652</v>
      </c>
      <c r="C68" s="31" t="s">
        <v>1</v>
      </c>
      <c r="D68" s="42"/>
      <c r="X68" s="9"/>
    </row>
    <row r="69" spans="2:24" s="8" customFormat="1" ht="18" hidden="1" x14ac:dyDescent="0.25">
      <c r="B69" s="33">
        <v>45653</v>
      </c>
      <c r="C69" s="31" t="s">
        <v>1</v>
      </c>
      <c r="D69" s="42"/>
      <c r="X69" s="9"/>
    </row>
    <row r="70" spans="2:24" s="8" customFormat="1" ht="18" hidden="1" x14ac:dyDescent="0.25">
      <c r="B70" s="33">
        <v>45658</v>
      </c>
      <c r="C70" s="31" t="s">
        <v>0</v>
      </c>
      <c r="D70" s="42"/>
      <c r="X70" s="9"/>
    </row>
    <row r="71" spans="2:24" s="8" customFormat="1" ht="18" hidden="1" x14ac:dyDescent="0.25">
      <c r="B71" s="33">
        <v>45677</v>
      </c>
      <c r="C71" s="31" t="s">
        <v>0</v>
      </c>
      <c r="D71" s="42"/>
      <c r="X71" s="9"/>
    </row>
    <row r="72" spans="2:24" s="8" customFormat="1" ht="18" hidden="1" x14ac:dyDescent="0.25">
      <c r="B72" s="33">
        <v>45803</v>
      </c>
      <c r="C72" s="31" t="s">
        <v>0</v>
      </c>
      <c r="D72" s="42"/>
      <c r="X72" s="9"/>
    </row>
    <row r="73" spans="2:24" s="8" customFormat="1" ht="18" hidden="1" x14ac:dyDescent="0.25">
      <c r="B73" s="33">
        <v>45842</v>
      </c>
      <c r="C73" s="31" t="s">
        <v>0</v>
      </c>
      <c r="D73" s="42"/>
      <c r="X73" s="9"/>
    </row>
    <row r="74" spans="2:24" s="8" customFormat="1" ht="18" hidden="1" x14ac:dyDescent="0.25">
      <c r="B74" s="33">
        <v>45901</v>
      </c>
      <c r="C74" s="31" t="s">
        <v>0</v>
      </c>
      <c r="D74" s="42"/>
      <c r="G74" s="37"/>
      <c r="X74" s="9"/>
    </row>
    <row r="75" spans="2:24" s="8" customFormat="1" ht="18" hidden="1" x14ac:dyDescent="0.25">
      <c r="B75" s="33">
        <v>45988</v>
      </c>
      <c r="C75" s="31" t="s">
        <v>0</v>
      </c>
      <c r="D75" s="42"/>
      <c r="X75" s="9"/>
    </row>
    <row r="76" spans="2:24" s="8" customFormat="1" ht="18" hidden="1" x14ac:dyDescent="0.25">
      <c r="B76" s="33">
        <v>45989</v>
      </c>
      <c r="C76" s="31" t="s">
        <v>0</v>
      </c>
      <c r="D76" s="42"/>
      <c r="X76" s="9"/>
    </row>
    <row r="77" spans="2:24" s="8" customFormat="1" ht="18" hidden="1" x14ac:dyDescent="0.25">
      <c r="B77" s="33">
        <v>46016</v>
      </c>
      <c r="C77" s="31" t="s">
        <v>0</v>
      </c>
      <c r="D77" s="42"/>
      <c r="X77" s="9"/>
    </row>
    <row r="78" spans="2:24" s="8" customFormat="1" ht="18" hidden="1" x14ac:dyDescent="0.25">
      <c r="B78" s="33">
        <v>46017</v>
      </c>
      <c r="C78" s="31" t="s">
        <v>0</v>
      </c>
      <c r="D78" s="42"/>
      <c r="X78" s="9"/>
    </row>
    <row r="79" spans="2:24" s="8" customFormat="1" x14ac:dyDescent="0.2">
      <c r="B79" s="7"/>
      <c r="X79" s="9"/>
    </row>
    <row r="80" spans="2:24" s="8" customFormat="1" x14ac:dyDescent="0.2">
      <c r="B80" s="7"/>
      <c r="X80" s="9"/>
    </row>
    <row r="81" spans="2:24" s="8" customFormat="1" ht="15" thickBot="1" x14ac:dyDescent="0.25"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4"/>
    </row>
    <row r="82" spans="2:24" s="8" customFormat="1" x14ac:dyDescent="0.2"/>
    <row r="83" spans="2:24" s="8" customFormat="1" x14ac:dyDescent="0.2"/>
    <row r="84" spans="2:24" s="8" customFormat="1" x14ac:dyDescent="0.2"/>
    <row r="85" spans="2:24" s="8" customFormat="1" ht="15" x14ac:dyDescent="0.2">
      <c r="B85" s="25"/>
    </row>
    <row r="86" spans="2:24" s="8" customFormat="1" x14ac:dyDescent="0.2"/>
    <row r="87" spans="2:24" s="8" customFormat="1" x14ac:dyDescent="0.2"/>
    <row r="88" spans="2:24" s="8" customFormat="1" x14ac:dyDescent="0.2"/>
    <row r="89" spans="2:24" s="8" customFormat="1" x14ac:dyDescent="0.2"/>
    <row r="90" spans="2:24" s="8" customFormat="1" x14ac:dyDescent="0.2"/>
    <row r="91" spans="2:24" s="8" customFormat="1" x14ac:dyDescent="0.2"/>
    <row r="92" spans="2:24" s="8" customFormat="1" x14ac:dyDescent="0.2"/>
    <row r="93" spans="2:24" s="8" customFormat="1" x14ac:dyDescent="0.2"/>
    <row r="94" spans="2:24" s="8" customFormat="1" x14ac:dyDescent="0.2"/>
    <row r="95" spans="2:24" s="8" customFormat="1" x14ac:dyDescent="0.2"/>
    <row r="96" spans="2:24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</sheetData>
  <sheetProtection algorithmName="SHA-512" hashValue="b5UotaMchHaVqx7Y8fcFw/K8Qgms/roVkYWi7/h00Wv9zRJLYA0Zp/cCerqiL/ODK13hKDAAIed90YaRt4S2Iw==" saltValue="5+gBk29xqCFphPfztK79pw==" spinCount="100000" sheet="1" objects="1" scenarios="1"/>
  <mergeCells count="17">
    <mergeCell ref="B2:X2"/>
    <mergeCell ref="B28:D29"/>
    <mergeCell ref="G28:P29"/>
    <mergeCell ref="B6:C6"/>
    <mergeCell ref="B8:D8"/>
    <mergeCell ref="B9:E9"/>
    <mergeCell ref="B10:D10"/>
    <mergeCell ref="E28:F29"/>
    <mergeCell ref="E36:F36"/>
    <mergeCell ref="E37:F37"/>
    <mergeCell ref="G37:I37"/>
    <mergeCell ref="E30:F30"/>
    <mergeCell ref="E31:F31"/>
    <mergeCell ref="E32:F32"/>
    <mergeCell ref="E33:F33"/>
    <mergeCell ref="E34:F34"/>
    <mergeCell ref="E35:F35"/>
  </mergeCells>
  <dataValidations count="1">
    <dataValidation type="list" allowBlank="1" showInputMessage="1" showErrorMessage="1" sqref="B8" xr:uid="{5076284A-3201-4631-A7B8-0093279974FF}">
      <formula1>$E$44:$E$46</formula1>
    </dataValidation>
  </dataValidations>
  <hyperlinks>
    <hyperlink ref="C12" r:id="rId1" xr:uid="{8BB0902C-CFC1-4048-83AC-28E1E41D0E22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dae02e5-9b8c-4926-8843-6038b4f7d57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88C843422D1341B99CDFC1CB36D8F1" ma:contentTypeVersion="11" ma:contentTypeDescription="Create a new document." ma:contentTypeScope="" ma:versionID="5b16a88d415155fff760f2f60a732d08">
  <xsd:schema xmlns:xsd="http://www.w3.org/2001/XMLSchema" xmlns:xs="http://www.w3.org/2001/XMLSchema" xmlns:p="http://schemas.microsoft.com/office/2006/metadata/properties" xmlns:ns3="7dae02e5-9b8c-4926-8843-6038b4f7d570" xmlns:ns4="fd324d43-7928-4869-b938-ef7fc449013f" targetNamespace="http://schemas.microsoft.com/office/2006/metadata/properties" ma:root="true" ma:fieldsID="4ae53cf6ec0fc035eaffbdf4922be914" ns3:_="" ns4:_="">
    <xsd:import namespace="7dae02e5-9b8c-4926-8843-6038b4f7d570"/>
    <xsd:import namespace="fd324d43-7928-4869-b938-ef7fc44901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02e5-9b8c-4926-8843-6038b4f7d5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4d43-7928-4869-b938-ef7fc449013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44B71C-361F-4D89-B05A-C5D4C8896907}">
  <ds:schemaRefs>
    <ds:schemaRef ds:uri="http://schemas.microsoft.com/office/infopath/2007/PartnerControls"/>
    <ds:schemaRef ds:uri="http://purl.org/dc/terms/"/>
    <ds:schemaRef ds:uri="http://purl.org/dc/elements/1.1/"/>
    <ds:schemaRef ds:uri="fd324d43-7928-4869-b938-ef7fc449013f"/>
    <ds:schemaRef ds:uri="http://schemas.microsoft.com/office/2006/metadata/properties"/>
    <ds:schemaRef ds:uri="http://schemas.microsoft.com/office/2006/documentManagement/types"/>
    <ds:schemaRef ds:uri="7dae02e5-9b8c-4926-8843-6038b4f7d570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9ADCE5D-3FBE-46CC-A3F9-F938C76B07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AB2AE2-E0E4-499D-92AC-34729AF03E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02e5-9b8c-4926-8843-6038b4f7d570"/>
    <ds:schemaRef ds:uri="fd324d43-7928-4869-b938-ef7fc4490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</vt:lpstr>
    </vt:vector>
  </TitlesOfParts>
  <Company>Iowa State University of Science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Su, Wenli [E R I]</dc:creator>
  <cp:lastModifiedBy>Jarmon, Lori J [E R I]</cp:lastModifiedBy>
  <dcterms:created xsi:type="dcterms:W3CDTF">2024-11-18T15:59:05Z</dcterms:created>
  <dcterms:modified xsi:type="dcterms:W3CDTF">2024-11-22T04:08:56Z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0x0101005288C843422D1341B99CDFC1CB36D8F1</vt:lpwstr>
  </property>
</Properties>
</file>